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kezia.lilly\AP Academic Services Dropbox\Kezia Lilly\08. NCOE Operations\Clinical Operations\Clinical Ops 2.0\Playbook\"/>
    </mc:Choice>
  </mc:AlternateContent>
  <xr:revisionPtr revIDLastSave="0" documentId="13_ncr:1_{46BDD024-5B76-4937-BE65-1B9DC9C56941}" xr6:coauthVersionLast="47" xr6:coauthVersionMax="47" xr10:uidLastSave="{00000000-0000-0000-0000-000000000000}"/>
  <bookViews>
    <workbookView xWindow="-110" yWindow="-110" windowWidth="25180" windowHeight="16140" xr2:uid="{121C9FD5-A594-4C63-873E-AE646DA5B2E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B17" i="1"/>
  <c r="B10" i="1"/>
  <c r="B18" i="1" s="1"/>
  <c r="B50" i="1"/>
  <c r="B51" i="1" s="1"/>
  <c r="B43" i="1"/>
  <c r="B44" i="1" s="1"/>
  <c r="B36" i="1"/>
  <c r="B37" i="1" s="1"/>
  <c r="B12" i="1"/>
  <c r="B20" i="1" s="1"/>
  <c r="B11" i="1"/>
  <c r="B19" i="1" s="1"/>
  <c r="B9" i="1"/>
  <c r="B13" i="1" l="1"/>
  <c r="B21" i="1" s="1"/>
  <c r="B31" i="1" s="1"/>
  <c r="B28" i="1"/>
  <c r="B38" i="1" s="1"/>
  <c r="B29" i="1"/>
  <c r="B45" i="1" s="1"/>
  <c r="B27" i="1"/>
  <c r="B30" i="1"/>
  <c r="B52" i="1" s="1"/>
  <c r="B22" i="1" l="1"/>
  <c r="B24" i="1" l="1"/>
  <c r="B53" i="1" s="1"/>
</calcChain>
</file>

<file path=xl/sharedStrings.xml><?xml version="1.0" encoding="utf-8"?>
<sst xmlns="http://schemas.openxmlformats.org/spreadsheetml/2006/main" count="53" uniqueCount="41">
  <si>
    <t>Sub Total APRN PT FTE</t>
  </si>
  <si>
    <t>Total of MSN Core Faculty FTE</t>
  </si>
  <si>
    <t>Total of FNP Faculty FTE</t>
  </si>
  <si>
    <t>Total of PMHNP Faculty FTE</t>
  </si>
  <si>
    <t>Total of AGACNP Faculty FTE</t>
  </si>
  <si>
    <t>Count of FT - MSN Core</t>
  </si>
  <si>
    <t xml:space="preserve">Count of FT - FNP </t>
  </si>
  <si>
    <t>Count of FT - PMHNP</t>
  </si>
  <si>
    <t>Count of FT - AGACNP</t>
  </si>
  <si>
    <t>Count of FT - Unknown</t>
  </si>
  <si>
    <t>Total of Unknwon Faculty FTE</t>
  </si>
  <si>
    <t>*Takes 2 PT Students = 1 FTE</t>
  </si>
  <si>
    <t>FNP FTE to Maintain 1:25 Ratio</t>
  </si>
  <si>
    <t>PMHNP FTE to Maintain 1:25 Ratio</t>
  </si>
  <si>
    <t>AGACNP FTE to Maintain 1:25 Ratio</t>
  </si>
  <si>
    <t>FT Student Count</t>
  </si>
  <si>
    <t>PT Student Count</t>
  </si>
  <si>
    <t>PT to FT Student Count</t>
  </si>
  <si>
    <t>Total Student Count</t>
  </si>
  <si>
    <t>*An NP program faculty is defined as ALL faculty teaching in didactic or clinical courses in the NP  program or track, not just those who are certified NPs. A full-time equivalent (FTE) is a measure  of faculty effort, not merely an actual person count. An FTE can be specified as one person, such  as a faculty or director of a population-focused track, or multiple faculty whose effort is directed  to clinical teaching and is equivalent to one individual’s full time teaching load. For example, if  you have a need for one FTE to teach a didactic course and supervise the students clinically, two  or more faculty members could split the FTE. Part of the effort can be from faculty who are not  NPs but meet the standards for teaching. Increasingly, the effort within the allotted FTEs is from 
part-time adjunct, or clinical, instructors.
https://cdn.ymaws.com/www.nonpf.org/resource/resmgr/2022/ntfs_/20220616_ntfs_faq_.pdf</t>
  </si>
  <si>
    <t xml:space="preserve">Total Count of APRN Full-Time Faculty </t>
  </si>
  <si>
    <t>Total Count of APRN FTE (FT + FTE)</t>
  </si>
  <si>
    <t>Total Count of FT + PT FTE by Specialty</t>
  </si>
  <si>
    <t>APRN FTE Ratio Calculations</t>
  </si>
  <si>
    <t xml:space="preserve">Current FTE:Student </t>
  </si>
  <si>
    <t xml:space="preserve">Current FTE:Student  </t>
  </si>
  <si>
    <t>Needs to be 25 or &lt;</t>
  </si>
  <si>
    <t>TOTAL Current APRN FTE to Student Ratio</t>
  </si>
  <si>
    <t>(Includes Core &amp; Other) Needs to be 25 or &lt;</t>
  </si>
  <si>
    <t>Convert Total Number of Current PT Faculty  to equal 1 Full - Time Faculty (based on teaching loads)</t>
  </si>
  <si>
    <t>Total PT - MSN Core</t>
  </si>
  <si>
    <t>Total PT - PMHNP</t>
  </si>
  <si>
    <t xml:space="preserve">Total PT - FNP </t>
  </si>
  <si>
    <t>Total PT - AGACNP</t>
  </si>
  <si>
    <t>Total PT - Unknown</t>
  </si>
  <si>
    <t>Adjusted PT FTE - MSN Core</t>
  </si>
  <si>
    <t>Adjusted PT FTE - FNP</t>
  </si>
  <si>
    <t>Adjusted PT FTE PMHNP</t>
  </si>
  <si>
    <t>Adjusted  PT FTE - AGACNP</t>
  </si>
  <si>
    <t>Adjusted PT FTE - Unknown</t>
  </si>
  <si>
    <t>This shows your overall ratio for all APRN. Needs to be 25 or &lt;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</si>
</sst>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Aptos Narrow"/>
      <family val="2"/>
      <scheme val="minor"/>
    </font>
    <font>
      <b/>
      <sz val="11"/>
      <color theme="1"/>
      <name val="Aptos Narrow"/>
      <family val="2"/>
      <scheme val="minor"/>
    </font>
    <font>
      <b/>
      <i/>
      <sz val="11"/>
      <color theme="1"/>
      <name val="Aptos Narrow"/>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49992370372631"/>
        <bgColor indexed="64"/>
      </patternFill>
    </fill>
    <fill>
      <patternFill patternType="solid">
        <fgColor theme="8" tint="0.59999389629810485"/>
        <bgColor indexed="64"/>
      </patternFill>
    </fill>
    <fill>
      <patternFill patternType="solid">
        <fgColor rgb="FFFFC0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n">
        <color indexed="64"/>
      </bottom>
      <diagonal/>
    </border>
  </borders>
  <cellStyleXfs count="1">
    <xf numFmtId="0" fontId="0" fillId="0" borderId="0"/>
  </cellStyleXfs>
  <cellXfs count="42">
    <xf numFmtId="0" fontId="0" fillId="0" borderId="0" xfId="0"/>
    <xf numFmtId="0" fontId="1" fillId="0" borderId="0" xfId="0" applyFont="1"/>
    <xf numFmtId="0" fontId="0" fillId="0" borderId="0" xfId="0" applyAlignment="1">
      <alignment horizontal="center"/>
    </xf>
    <xf numFmtId="0" fontId="1" fillId="2" borderId="0" xfId="0" applyFont="1" applyFill="1"/>
    <xf numFmtId="0" fontId="0" fillId="0" borderId="0" xfId="0" applyFont="1"/>
    <xf numFmtId="0" fontId="0" fillId="0" borderId="0" xfId="0" applyFont="1" applyAlignment="1">
      <alignment horizontal="right"/>
    </xf>
    <xf numFmtId="0" fontId="0" fillId="0" borderId="0" xfId="0" applyAlignment="1">
      <alignment horizontal="right"/>
    </xf>
    <xf numFmtId="0" fontId="0" fillId="2" borderId="0" xfId="0" applyFill="1" applyAlignment="1">
      <alignment horizontal="right"/>
    </xf>
    <xf numFmtId="0" fontId="1" fillId="0" borderId="0" xfId="0" applyFont="1" applyAlignment="1">
      <alignment horizontal="center"/>
    </xf>
    <xf numFmtId="0" fontId="1" fillId="3" borderId="0" xfId="0" applyFont="1" applyFill="1"/>
    <xf numFmtId="0" fontId="1" fillId="2" borderId="0" xfId="0" applyFont="1" applyFill="1" applyAlignment="1">
      <alignment horizontal="center"/>
    </xf>
    <xf numFmtId="0" fontId="1" fillId="4" borderId="0" xfId="0" applyFont="1" applyFill="1"/>
    <xf numFmtId="0" fontId="1" fillId="5" borderId="0" xfId="0" applyFont="1" applyFill="1"/>
    <xf numFmtId="0" fontId="1" fillId="6" borderId="0" xfId="0" applyFont="1" applyFill="1"/>
    <xf numFmtId="0" fontId="0" fillId="0" borderId="0" xfId="0" applyAlignment="1">
      <alignment horizontal="left" vertical="top" wrapText="1"/>
    </xf>
    <xf numFmtId="0" fontId="0" fillId="0" borderId="0" xfId="0" applyAlignment="1">
      <alignment horizontal="left" vertical="top"/>
    </xf>
    <xf numFmtId="0" fontId="2" fillId="0" borderId="0" xfId="0" applyFont="1" applyAlignment="1">
      <alignment horizontal="right"/>
    </xf>
    <xf numFmtId="0" fontId="2" fillId="0" borderId="0" xfId="0" applyFont="1" applyAlignment="1">
      <alignment horizontal="center"/>
    </xf>
    <xf numFmtId="0" fontId="0" fillId="0" borderId="0" xfId="0" applyAlignment="1">
      <alignment horizontal="right" wrapText="1"/>
    </xf>
    <xf numFmtId="0" fontId="1" fillId="3" borderId="2" xfId="0" applyFont="1" applyFill="1" applyBorder="1" applyAlignment="1">
      <alignment horizontal="center"/>
    </xf>
    <xf numFmtId="0" fontId="1" fillId="3" borderId="4" xfId="0" applyFont="1" applyFill="1" applyBorder="1" applyAlignment="1">
      <alignment horizontal="center"/>
    </xf>
    <xf numFmtId="0" fontId="1" fillId="3" borderId="3" xfId="0" applyFont="1" applyFill="1"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xf numFmtId="0" fontId="0" fillId="3" borderId="3" xfId="0" applyFill="1" applyBorder="1" applyAlignment="1">
      <alignment horizontal="center"/>
    </xf>
    <xf numFmtId="0" fontId="0" fillId="3" borderId="1" xfId="0" applyFill="1" applyBorder="1" applyAlignment="1">
      <alignment horizontal="center" vertical="center"/>
    </xf>
    <xf numFmtId="1" fontId="0" fillId="0" borderId="0" xfId="0" applyNumberFormat="1" applyAlignment="1">
      <alignment horizontal="center"/>
    </xf>
    <xf numFmtId="0" fontId="0" fillId="0" borderId="5" xfId="0" applyBorder="1"/>
    <xf numFmtId="0" fontId="0" fillId="0" borderId="0" xfId="0" applyFont="1" applyBorder="1" applyAlignment="1">
      <alignment horizontal="right"/>
    </xf>
    <xf numFmtId="1" fontId="0" fillId="0" borderId="0" xfId="0" applyNumberFormat="1" applyBorder="1" applyAlignment="1">
      <alignment horizontal="center"/>
    </xf>
    <xf numFmtId="0" fontId="0" fillId="0" borderId="0" xfId="0" applyBorder="1"/>
    <xf numFmtId="0" fontId="0" fillId="0" borderId="5" xfId="0" applyFont="1" applyBorder="1" applyAlignment="1">
      <alignment horizontal="right"/>
    </xf>
    <xf numFmtId="1" fontId="0" fillId="0" borderId="5" xfId="0" applyNumberFormat="1" applyBorder="1" applyAlignment="1">
      <alignment horizontal="center"/>
    </xf>
    <xf numFmtId="0" fontId="0" fillId="0" borderId="5" xfId="0" applyBorder="1" applyAlignment="1">
      <alignment horizontal="right"/>
    </xf>
    <xf numFmtId="0" fontId="2" fillId="0" borderId="5" xfId="0" applyFont="1" applyBorder="1" applyAlignment="1">
      <alignment horizontal="right"/>
    </xf>
    <xf numFmtId="0" fontId="1" fillId="0" borderId="5" xfId="0" applyFont="1" applyBorder="1"/>
    <xf numFmtId="0" fontId="1" fillId="0" borderId="5" xfId="0" applyFont="1" applyBorder="1" applyAlignment="1">
      <alignment horizontal="center"/>
    </xf>
    <xf numFmtId="1" fontId="1" fillId="0" borderId="0" xfId="0" applyNumberFormat="1" applyFont="1" applyAlignment="1">
      <alignment horizontal="center"/>
    </xf>
    <xf numFmtId="1" fontId="1" fillId="2" borderId="0" xfId="0" applyNumberFormat="1" applyFont="1" applyFill="1" applyAlignment="1">
      <alignment horizontal="center"/>
    </xf>
    <xf numFmtId="1" fontId="0" fillId="0" borderId="0" xfId="0" applyNumberFormat="1"/>
    <xf numFmtId="1" fontId="2" fillId="0" borderId="5" xfId="0" applyNumberFormat="1" applyFont="1" applyBorder="1" applyAlignment="1">
      <alignment horizontal="center"/>
    </xf>
    <xf numFmtId="1" fontId="1" fillId="3" borderId="0" xfId="0" applyNumberFormat="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31750</xdr:colOff>
      <xdr:row>1</xdr:row>
      <xdr:rowOff>0</xdr:rowOff>
    </xdr:from>
    <xdr:to>
      <xdr:col>7</xdr:col>
      <xdr:colOff>82550</xdr:colOff>
      <xdr:row>5</xdr:row>
      <xdr:rowOff>146050</xdr:rowOff>
    </xdr:to>
    <xdr:sp macro="" textlink="">
      <xdr:nvSpPr>
        <xdr:cNvPr id="2" name="Arrow: Left 1">
          <a:extLst>
            <a:ext uri="{FF2B5EF4-FFF2-40B4-BE49-F238E27FC236}">
              <a16:creationId xmlns:a16="http://schemas.microsoft.com/office/drawing/2014/main" id="{71A613F8-1FDD-42D3-26C8-8028026A597E}"/>
            </a:ext>
          </a:extLst>
        </xdr:cNvPr>
        <xdr:cNvSpPr/>
      </xdr:nvSpPr>
      <xdr:spPr>
        <a:xfrm>
          <a:off x="2946400" y="184150"/>
          <a:ext cx="3098800" cy="882650"/>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cap="none" spc="50">
              <a:ln w="0">
                <a:solidFill>
                  <a:schemeClr val="bg1"/>
                </a:solidFill>
              </a:ln>
              <a:solidFill>
                <a:schemeClr val="bg1"/>
              </a:solidFill>
              <a:effectLst>
                <a:innerShdw blurRad="63500" dist="50800" dir="13500000">
                  <a:srgbClr val="000000">
                    <a:alpha val="50000"/>
                  </a:srgbClr>
                </a:innerShdw>
              </a:effectLst>
            </a:rPr>
            <a:t>Step 1: Type</a:t>
          </a:r>
          <a:r>
            <a:rPr lang="en-US" sz="1100" b="1" cap="none" spc="50" baseline="0">
              <a:ln w="0">
                <a:solidFill>
                  <a:schemeClr val="bg1"/>
                </a:solidFill>
              </a:ln>
              <a:solidFill>
                <a:schemeClr val="bg1"/>
              </a:solidFill>
              <a:effectLst>
                <a:innerShdw blurRad="63500" dist="50800" dir="13500000">
                  <a:srgbClr val="000000">
                    <a:alpha val="50000"/>
                  </a:srgbClr>
                </a:innerShdw>
              </a:effectLst>
            </a:rPr>
            <a:t> in  # of full-time faculty by specialty</a:t>
          </a:r>
          <a:endParaRPr lang="en-US" sz="1100" b="1" cap="none" spc="50">
            <a:ln w="0">
              <a:solidFill>
                <a:schemeClr val="bg1"/>
              </a:solidFill>
            </a:ln>
            <a:solidFill>
              <a:schemeClr val="bg1"/>
            </a:solidFill>
            <a:effectLst>
              <a:innerShdw blurRad="63500" dist="50800" dir="13500000">
                <a:srgbClr val="000000">
                  <a:alpha val="50000"/>
                </a:srgbClr>
              </a:innerShdw>
            </a:effectLst>
          </a:endParaRPr>
        </a:p>
      </xdr:txBody>
    </xdr:sp>
    <xdr:clientData/>
  </xdr:twoCellAnchor>
  <xdr:twoCellAnchor>
    <xdr:from>
      <xdr:col>2</xdr:col>
      <xdr:colOff>25400</xdr:colOff>
      <xdr:row>7</xdr:row>
      <xdr:rowOff>158750</xdr:rowOff>
    </xdr:from>
    <xdr:to>
      <xdr:col>7</xdr:col>
      <xdr:colOff>0</xdr:colOff>
      <xdr:row>12</xdr:row>
      <xdr:rowOff>146050</xdr:rowOff>
    </xdr:to>
    <xdr:sp macro="" textlink="">
      <xdr:nvSpPr>
        <xdr:cNvPr id="3" name="Arrow: Left 2">
          <a:extLst>
            <a:ext uri="{FF2B5EF4-FFF2-40B4-BE49-F238E27FC236}">
              <a16:creationId xmlns:a16="http://schemas.microsoft.com/office/drawing/2014/main" id="{A611C554-2350-4B9B-915C-82909628467D}"/>
            </a:ext>
          </a:extLst>
        </xdr:cNvPr>
        <xdr:cNvSpPr/>
      </xdr:nvSpPr>
      <xdr:spPr>
        <a:xfrm>
          <a:off x="2940050" y="1447800"/>
          <a:ext cx="3022600" cy="908050"/>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cap="none" spc="50">
              <a:ln w="0">
                <a:solidFill>
                  <a:schemeClr val="bg1"/>
                </a:solidFill>
              </a:ln>
              <a:solidFill>
                <a:schemeClr val="bg1"/>
              </a:solidFill>
              <a:effectLst>
                <a:innerShdw blurRad="63500" dist="50800" dir="13500000">
                  <a:srgbClr val="000000">
                    <a:alpha val="50000"/>
                  </a:srgbClr>
                </a:innerShdw>
              </a:effectLst>
            </a:rPr>
            <a:t>Step 2: Type</a:t>
          </a:r>
          <a:r>
            <a:rPr lang="en-US" sz="1100" b="1" cap="none" spc="50" baseline="0">
              <a:ln w="0">
                <a:solidFill>
                  <a:schemeClr val="bg1"/>
                </a:solidFill>
              </a:ln>
              <a:solidFill>
                <a:schemeClr val="bg1"/>
              </a:solidFill>
              <a:effectLst>
                <a:innerShdw blurRad="63500" dist="50800" dir="13500000">
                  <a:srgbClr val="000000">
                    <a:alpha val="50000"/>
                  </a:srgbClr>
                </a:innerShdw>
              </a:effectLst>
            </a:rPr>
            <a:t> in  # of part-time faculty by specialty</a:t>
          </a:r>
          <a:endParaRPr lang="en-US" sz="1100" b="1" cap="none" spc="50">
            <a:ln w="0">
              <a:solidFill>
                <a:schemeClr val="bg1"/>
              </a:solidFill>
            </a:ln>
            <a:solidFill>
              <a:schemeClr val="bg1"/>
            </a:solidFill>
            <a:effectLst>
              <a:innerShdw blurRad="63500" dist="50800" dir="13500000">
                <a:srgbClr val="000000">
                  <a:alpha val="50000"/>
                </a:srgbClr>
              </a:innerShdw>
            </a:effectLst>
          </a:endParaRPr>
        </a:p>
      </xdr:txBody>
    </xdr:sp>
    <xdr:clientData/>
  </xdr:twoCellAnchor>
  <xdr:twoCellAnchor>
    <xdr:from>
      <xdr:col>2</xdr:col>
      <xdr:colOff>38100</xdr:colOff>
      <xdr:row>12</xdr:row>
      <xdr:rowOff>184150</xdr:rowOff>
    </xdr:from>
    <xdr:to>
      <xdr:col>8</xdr:col>
      <xdr:colOff>127000</xdr:colOff>
      <xdr:row>17</xdr:row>
      <xdr:rowOff>177800</xdr:rowOff>
    </xdr:to>
    <xdr:sp macro="" textlink="">
      <xdr:nvSpPr>
        <xdr:cNvPr id="4" name="Arrow: Left 3">
          <a:extLst>
            <a:ext uri="{FF2B5EF4-FFF2-40B4-BE49-F238E27FC236}">
              <a16:creationId xmlns:a16="http://schemas.microsoft.com/office/drawing/2014/main" id="{8F456A47-035C-4F25-A9FA-585F201B5F29}"/>
            </a:ext>
          </a:extLst>
        </xdr:cNvPr>
        <xdr:cNvSpPr/>
      </xdr:nvSpPr>
      <xdr:spPr>
        <a:xfrm>
          <a:off x="2952750" y="2413000"/>
          <a:ext cx="3746500" cy="1301750"/>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b="1" cap="none" spc="50">
              <a:ln w="0">
                <a:solidFill>
                  <a:schemeClr val="bg1"/>
                </a:solidFill>
              </a:ln>
              <a:solidFill>
                <a:schemeClr val="bg1"/>
              </a:solidFill>
              <a:effectLst>
                <a:innerShdw blurRad="63500" dist="50800" dir="13500000">
                  <a:srgbClr val="000000">
                    <a:alpha val="50000"/>
                  </a:srgbClr>
                </a:innerShdw>
              </a:effectLst>
            </a:rPr>
            <a:t>Step 3: Enter</a:t>
          </a:r>
          <a:r>
            <a:rPr lang="en-US" sz="1000" b="1" cap="none" spc="50" baseline="0">
              <a:ln w="0">
                <a:solidFill>
                  <a:schemeClr val="bg1"/>
                </a:solidFill>
              </a:ln>
              <a:solidFill>
                <a:schemeClr val="bg1"/>
              </a:solidFill>
              <a:effectLst>
                <a:innerShdw blurRad="63500" dist="50800" dir="13500000">
                  <a:srgbClr val="000000">
                    <a:alpha val="50000"/>
                  </a:srgbClr>
                </a:innerShdw>
              </a:effectLst>
            </a:rPr>
            <a:t> the conversion rate of the # of adjuncts it takes to equal 1 FT Faculty (based on teaching loads)</a:t>
          </a:r>
        </a:p>
        <a:p>
          <a:pPr algn="ctr"/>
          <a:r>
            <a:rPr lang="en-US" sz="1000" b="1" i="1" cap="none" spc="50" baseline="0">
              <a:ln w="0">
                <a:solidFill>
                  <a:schemeClr val="bg1"/>
                </a:solidFill>
              </a:ln>
              <a:solidFill>
                <a:schemeClr val="bg1"/>
              </a:solidFill>
              <a:effectLst>
                <a:innerShdw blurRad="63500" dist="50800" dir="13500000">
                  <a:srgbClr val="000000">
                    <a:alpha val="50000"/>
                  </a:srgbClr>
                </a:innerShdw>
              </a:effectLst>
            </a:rPr>
            <a:t>Take into consideration FT workload release time</a:t>
          </a:r>
        </a:p>
        <a:p>
          <a:pPr algn="ctr"/>
          <a:endParaRPr lang="en-US" sz="1100" b="1" cap="none" spc="50">
            <a:ln w="0">
              <a:solidFill>
                <a:schemeClr val="bg1"/>
              </a:solidFill>
            </a:ln>
            <a:solidFill>
              <a:schemeClr val="bg1"/>
            </a:solidFill>
            <a:effectLst>
              <a:innerShdw blurRad="63500" dist="50800" dir="13500000">
                <a:srgbClr val="000000">
                  <a:alpha val="50000"/>
                </a:srgbClr>
              </a:innerShdw>
            </a:effectLst>
          </a:endParaRPr>
        </a:p>
      </xdr:txBody>
    </xdr:sp>
    <xdr:clientData/>
  </xdr:twoCellAnchor>
  <xdr:twoCellAnchor>
    <xdr:from>
      <xdr:col>2</xdr:col>
      <xdr:colOff>101600</xdr:colOff>
      <xdr:row>31</xdr:row>
      <xdr:rowOff>12700</xdr:rowOff>
    </xdr:from>
    <xdr:to>
      <xdr:col>6</xdr:col>
      <xdr:colOff>596900</xdr:colOff>
      <xdr:row>35</xdr:row>
      <xdr:rowOff>31750</xdr:rowOff>
    </xdr:to>
    <xdr:sp macro="" textlink="">
      <xdr:nvSpPr>
        <xdr:cNvPr id="5" name="Arrow: Left 4">
          <a:extLst>
            <a:ext uri="{FF2B5EF4-FFF2-40B4-BE49-F238E27FC236}">
              <a16:creationId xmlns:a16="http://schemas.microsoft.com/office/drawing/2014/main" id="{2E2DDEEB-4BE0-49CA-84C9-5C035A01A755}"/>
            </a:ext>
          </a:extLst>
        </xdr:cNvPr>
        <xdr:cNvSpPr/>
      </xdr:nvSpPr>
      <xdr:spPr>
        <a:xfrm>
          <a:off x="3016250" y="6311900"/>
          <a:ext cx="2933700" cy="768350"/>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b="1" cap="none" spc="50">
              <a:ln w="0">
                <a:solidFill>
                  <a:schemeClr val="bg1"/>
                </a:solidFill>
              </a:ln>
              <a:solidFill>
                <a:schemeClr val="bg1"/>
              </a:solidFill>
              <a:effectLst>
                <a:innerShdw blurRad="63500" dist="50800" dir="13500000">
                  <a:srgbClr val="000000">
                    <a:alpha val="50000"/>
                  </a:srgbClr>
                </a:innerShdw>
              </a:effectLst>
            </a:rPr>
            <a:t>Step 4: Enter</a:t>
          </a:r>
          <a:r>
            <a:rPr lang="en-US" sz="1000" b="1" cap="none" spc="50" baseline="0">
              <a:ln w="0">
                <a:solidFill>
                  <a:schemeClr val="bg1"/>
                </a:solidFill>
              </a:ln>
              <a:solidFill>
                <a:schemeClr val="bg1"/>
              </a:solidFill>
              <a:effectLst>
                <a:innerShdw blurRad="63500" dist="50800" dir="13500000">
                  <a:srgbClr val="000000">
                    <a:alpha val="50000"/>
                  </a:srgbClr>
                </a:innerShdw>
              </a:effectLst>
            </a:rPr>
            <a:t> Enrollment (or projected)</a:t>
          </a:r>
          <a:endParaRPr lang="en-US" sz="1000" b="1" i="1" cap="none" spc="50" baseline="0">
            <a:ln w="0">
              <a:solidFill>
                <a:schemeClr val="bg1"/>
              </a:solidFill>
            </a:ln>
            <a:solidFill>
              <a:schemeClr val="bg1"/>
            </a:solidFill>
            <a:effectLst>
              <a:innerShdw blurRad="63500" dist="50800" dir="13500000">
                <a:srgbClr val="000000">
                  <a:alpha val="50000"/>
                </a:srgbClr>
              </a:innerShdw>
            </a:effectLst>
          </a:endParaRPr>
        </a:p>
        <a:p>
          <a:pPr algn="ctr"/>
          <a:endParaRPr lang="en-US" sz="1100" b="1" cap="none" spc="50">
            <a:ln w="0">
              <a:solidFill>
                <a:schemeClr val="bg1"/>
              </a:solidFill>
            </a:ln>
            <a:solidFill>
              <a:schemeClr val="bg1"/>
            </a:solidFill>
            <a:effectLst>
              <a:innerShdw blurRad="63500" dist="50800" dir="13500000">
                <a:srgbClr val="000000">
                  <a:alpha val="50000"/>
                </a:srgbClr>
              </a:innerShdw>
            </a:effectLst>
          </a:endParaRPr>
        </a:p>
      </xdr:txBody>
    </xdr:sp>
    <xdr:clientData/>
  </xdr:twoCellAnchor>
  <xdr:twoCellAnchor>
    <xdr:from>
      <xdr:col>2</xdr:col>
      <xdr:colOff>76200</xdr:colOff>
      <xdr:row>38</xdr:row>
      <xdr:rowOff>12700</xdr:rowOff>
    </xdr:from>
    <xdr:to>
      <xdr:col>6</xdr:col>
      <xdr:colOff>571500</xdr:colOff>
      <xdr:row>42</xdr:row>
      <xdr:rowOff>44450</xdr:rowOff>
    </xdr:to>
    <xdr:sp macro="" textlink="">
      <xdr:nvSpPr>
        <xdr:cNvPr id="6" name="Arrow: Left 5">
          <a:extLst>
            <a:ext uri="{FF2B5EF4-FFF2-40B4-BE49-F238E27FC236}">
              <a16:creationId xmlns:a16="http://schemas.microsoft.com/office/drawing/2014/main" id="{A5209FA5-A06E-4175-BD6C-8A21CB0586BC}"/>
            </a:ext>
          </a:extLst>
        </xdr:cNvPr>
        <xdr:cNvSpPr/>
      </xdr:nvSpPr>
      <xdr:spPr>
        <a:xfrm>
          <a:off x="2990850" y="7981950"/>
          <a:ext cx="2933700" cy="768350"/>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b="1" cap="none" spc="50">
              <a:ln w="0">
                <a:solidFill>
                  <a:schemeClr val="bg1"/>
                </a:solidFill>
              </a:ln>
              <a:solidFill>
                <a:schemeClr val="bg1"/>
              </a:solidFill>
              <a:effectLst>
                <a:innerShdw blurRad="63500" dist="50800" dir="13500000">
                  <a:srgbClr val="000000">
                    <a:alpha val="50000"/>
                  </a:srgbClr>
                </a:innerShdw>
              </a:effectLst>
            </a:rPr>
            <a:t>Step 4: Enter</a:t>
          </a:r>
          <a:r>
            <a:rPr lang="en-US" sz="1000" b="1" cap="none" spc="50" baseline="0">
              <a:ln w="0">
                <a:solidFill>
                  <a:schemeClr val="bg1"/>
                </a:solidFill>
              </a:ln>
              <a:solidFill>
                <a:schemeClr val="bg1"/>
              </a:solidFill>
              <a:effectLst>
                <a:innerShdw blurRad="63500" dist="50800" dir="13500000">
                  <a:srgbClr val="000000">
                    <a:alpha val="50000"/>
                  </a:srgbClr>
                </a:innerShdw>
              </a:effectLst>
            </a:rPr>
            <a:t> Enrollment (or projected)</a:t>
          </a:r>
          <a:endParaRPr lang="en-US" sz="1000" b="1" i="1" cap="none" spc="50" baseline="0">
            <a:ln w="0">
              <a:solidFill>
                <a:schemeClr val="bg1"/>
              </a:solidFill>
            </a:ln>
            <a:solidFill>
              <a:schemeClr val="bg1"/>
            </a:solidFill>
            <a:effectLst>
              <a:innerShdw blurRad="63500" dist="50800" dir="13500000">
                <a:srgbClr val="000000">
                  <a:alpha val="50000"/>
                </a:srgbClr>
              </a:innerShdw>
            </a:effectLst>
          </a:endParaRPr>
        </a:p>
        <a:p>
          <a:pPr algn="ctr"/>
          <a:endParaRPr lang="en-US" sz="1100" b="1" cap="none" spc="50">
            <a:ln w="0">
              <a:solidFill>
                <a:schemeClr val="bg1"/>
              </a:solidFill>
            </a:ln>
            <a:solidFill>
              <a:schemeClr val="bg1"/>
            </a:solidFill>
            <a:effectLst>
              <a:innerShdw blurRad="63500" dist="50800" dir="13500000">
                <a:srgbClr val="000000">
                  <a:alpha val="50000"/>
                </a:srgbClr>
              </a:innerShdw>
            </a:effectLst>
          </a:endParaRPr>
        </a:p>
      </xdr:txBody>
    </xdr:sp>
    <xdr:clientData/>
  </xdr:twoCellAnchor>
  <xdr:twoCellAnchor>
    <xdr:from>
      <xdr:col>2</xdr:col>
      <xdr:colOff>114300</xdr:colOff>
      <xdr:row>45</xdr:row>
      <xdr:rowOff>0</xdr:rowOff>
    </xdr:from>
    <xdr:to>
      <xdr:col>7</xdr:col>
      <xdr:colOff>0</xdr:colOff>
      <xdr:row>49</xdr:row>
      <xdr:rowOff>38100</xdr:rowOff>
    </xdr:to>
    <xdr:sp macro="" textlink="">
      <xdr:nvSpPr>
        <xdr:cNvPr id="7" name="Arrow: Left 6">
          <a:extLst>
            <a:ext uri="{FF2B5EF4-FFF2-40B4-BE49-F238E27FC236}">
              <a16:creationId xmlns:a16="http://schemas.microsoft.com/office/drawing/2014/main" id="{0450B09C-9016-4ADD-97C7-CEF93DE936D6}"/>
            </a:ext>
          </a:extLst>
        </xdr:cNvPr>
        <xdr:cNvSpPr/>
      </xdr:nvSpPr>
      <xdr:spPr>
        <a:xfrm>
          <a:off x="3028950" y="9632950"/>
          <a:ext cx="2933700" cy="793750"/>
        </a:xfrm>
        <a:prstGeom prst="leftArrow">
          <a:avLst/>
        </a:prstGeom>
        <a:solidFill>
          <a:srgbClr val="FF0000"/>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b="1" cap="none" spc="50">
              <a:ln w="0">
                <a:solidFill>
                  <a:schemeClr val="bg1"/>
                </a:solidFill>
              </a:ln>
              <a:solidFill>
                <a:schemeClr val="bg1"/>
              </a:solidFill>
              <a:effectLst>
                <a:innerShdw blurRad="63500" dist="50800" dir="13500000">
                  <a:srgbClr val="000000">
                    <a:alpha val="50000"/>
                  </a:srgbClr>
                </a:innerShdw>
              </a:effectLst>
            </a:rPr>
            <a:t>Step 4: Enter</a:t>
          </a:r>
          <a:r>
            <a:rPr lang="en-US" sz="1000" b="1" cap="none" spc="50" baseline="0">
              <a:ln w="0">
                <a:solidFill>
                  <a:schemeClr val="bg1"/>
                </a:solidFill>
              </a:ln>
              <a:solidFill>
                <a:schemeClr val="bg1"/>
              </a:solidFill>
              <a:effectLst>
                <a:innerShdw blurRad="63500" dist="50800" dir="13500000">
                  <a:srgbClr val="000000">
                    <a:alpha val="50000"/>
                  </a:srgbClr>
                </a:innerShdw>
              </a:effectLst>
            </a:rPr>
            <a:t> Enrollment (or projected)</a:t>
          </a:r>
          <a:endParaRPr lang="en-US" sz="1000" b="1" i="1" cap="none" spc="50" baseline="0">
            <a:ln w="0">
              <a:solidFill>
                <a:schemeClr val="bg1"/>
              </a:solidFill>
            </a:ln>
            <a:solidFill>
              <a:schemeClr val="bg1"/>
            </a:solidFill>
            <a:effectLst>
              <a:innerShdw blurRad="63500" dist="50800" dir="13500000">
                <a:srgbClr val="000000">
                  <a:alpha val="50000"/>
                </a:srgbClr>
              </a:innerShdw>
            </a:effectLst>
          </a:endParaRPr>
        </a:p>
        <a:p>
          <a:pPr algn="ctr"/>
          <a:endParaRPr lang="en-US" sz="1100" b="1" cap="none" spc="50">
            <a:ln w="0">
              <a:solidFill>
                <a:schemeClr val="bg1"/>
              </a:solidFill>
            </a:ln>
            <a:solidFill>
              <a:schemeClr val="bg1"/>
            </a:solidFill>
            <a:effectLst>
              <a:innerShdw blurRad="63500" dist="50800" dir="13500000">
                <a:srgbClr val="000000">
                  <a:alpha val="50000"/>
                </a:srgbClr>
              </a:innerShdw>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D4423-69A9-4A21-87D4-F4E71FD7F0C1}">
  <dimension ref="A1:L60"/>
  <sheetViews>
    <sheetView tabSelected="1" zoomScaleNormal="100" workbookViewId="0">
      <selection activeCell="C21" sqref="C21"/>
    </sheetView>
  </sheetViews>
  <sheetFormatPr defaultRowHeight="14.5" x14ac:dyDescent="0.35"/>
  <cols>
    <col min="1" max="1" width="35.1796875" bestFit="1" customWidth="1"/>
    <col min="2" max="2" width="13.7265625" style="2" bestFit="1" customWidth="1"/>
  </cols>
  <sheetData>
    <row r="1" spans="1:7" ht="15" thickBot="1" x14ac:dyDescent="0.4">
      <c r="A1" s="1" t="s">
        <v>23</v>
      </c>
    </row>
    <row r="2" spans="1:7" x14ac:dyDescent="0.35">
      <c r="A2" s="5" t="s">
        <v>5</v>
      </c>
      <c r="B2" s="19"/>
    </row>
    <row r="3" spans="1:7" x14ac:dyDescent="0.35">
      <c r="A3" s="6" t="s">
        <v>6</v>
      </c>
      <c r="B3" s="20"/>
    </row>
    <row r="4" spans="1:7" x14ac:dyDescent="0.35">
      <c r="A4" s="6" t="s">
        <v>7</v>
      </c>
      <c r="B4" s="20"/>
    </row>
    <row r="5" spans="1:7" ht="15" thickBot="1" x14ac:dyDescent="0.4">
      <c r="A5" s="6" t="s">
        <v>8</v>
      </c>
      <c r="B5" s="21"/>
    </row>
    <row r="6" spans="1:7" x14ac:dyDescent="0.35">
      <c r="A6" s="7" t="s">
        <v>9</v>
      </c>
      <c r="B6" s="10"/>
    </row>
    <row r="7" spans="1:7" x14ac:dyDescent="0.35">
      <c r="A7" s="35" t="s">
        <v>20</v>
      </c>
      <c r="B7" s="36">
        <f>SUM(B2:B6)</f>
        <v>0</v>
      </c>
      <c r="C7" s="27"/>
      <c r="D7" s="27"/>
      <c r="E7" s="27"/>
      <c r="F7" s="27"/>
      <c r="G7" s="27"/>
    </row>
    <row r="8" spans="1:7" ht="15" thickBot="1" x14ac:dyDescent="0.4">
      <c r="A8" s="6"/>
      <c r="B8" s="8"/>
    </row>
    <row r="9" spans="1:7" x14ac:dyDescent="0.35">
      <c r="A9" s="5" t="s">
        <v>30</v>
      </c>
      <c r="B9" s="22" t="e">
        <f>#REF!</f>
        <v>#REF!</v>
      </c>
    </row>
    <row r="10" spans="1:7" x14ac:dyDescent="0.35">
      <c r="A10" s="6" t="s">
        <v>32</v>
      </c>
      <c r="B10" s="23" t="e">
        <f>#REF!</f>
        <v>#REF!</v>
      </c>
    </row>
    <row r="11" spans="1:7" x14ac:dyDescent="0.35">
      <c r="A11" s="6" t="s">
        <v>31</v>
      </c>
      <c r="B11" s="23" t="e">
        <f>#REF!</f>
        <v>#REF!</v>
      </c>
    </row>
    <row r="12" spans="1:7" x14ac:dyDescent="0.35">
      <c r="A12" s="6" t="s">
        <v>33</v>
      </c>
      <c r="B12" s="23" t="e">
        <f>#REF!</f>
        <v>#REF!</v>
      </c>
    </row>
    <row r="13" spans="1:7" ht="15" thickBot="1" x14ac:dyDescent="0.4">
      <c r="A13" s="6" t="s">
        <v>34</v>
      </c>
      <c r="B13" s="24" t="e">
        <f>#REF!</f>
        <v>#REF!</v>
      </c>
    </row>
    <row r="14" spans="1:7" x14ac:dyDescent="0.35">
      <c r="A14" s="16"/>
      <c r="B14" s="17"/>
    </row>
    <row r="15" spans="1:7" ht="15" thickBot="1" x14ac:dyDescent="0.4">
      <c r="A15" s="16"/>
      <c r="B15" s="17"/>
    </row>
    <row r="16" spans="1:7" ht="44" thickBot="1" x14ac:dyDescent="0.4">
      <c r="A16" s="18" t="s">
        <v>29</v>
      </c>
      <c r="B16" s="25"/>
    </row>
    <row r="17" spans="1:7" x14ac:dyDescent="0.35">
      <c r="A17" s="6" t="s">
        <v>35</v>
      </c>
      <c r="B17" s="26" t="e">
        <f>(B9/B16)</f>
        <v>#REF!</v>
      </c>
    </row>
    <row r="18" spans="1:7" x14ac:dyDescent="0.35">
      <c r="A18" s="6" t="s">
        <v>36</v>
      </c>
      <c r="B18" s="26" t="e">
        <f>(B10/B16)</f>
        <v>#REF!</v>
      </c>
    </row>
    <row r="19" spans="1:7" x14ac:dyDescent="0.35">
      <c r="A19" s="6" t="s">
        <v>37</v>
      </c>
      <c r="B19" s="26" t="e">
        <f>(B11/B16)</f>
        <v>#REF!</v>
      </c>
    </row>
    <row r="20" spans="1:7" x14ac:dyDescent="0.35">
      <c r="A20" s="6" t="s">
        <v>38</v>
      </c>
      <c r="B20" s="26" t="e">
        <f>(B12/B16)</f>
        <v>#REF!</v>
      </c>
    </row>
    <row r="21" spans="1:7" x14ac:dyDescent="0.35">
      <c r="A21" s="33" t="s">
        <v>39</v>
      </c>
      <c r="B21" s="26" t="e">
        <f>(B13/B16)</f>
        <v>#REF!</v>
      </c>
      <c r="C21" s="27"/>
      <c r="D21" s="27"/>
      <c r="E21" s="27"/>
      <c r="F21" s="27"/>
      <c r="G21" s="27"/>
    </row>
    <row r="22" spans="1:7" x14ac:dyDescent="0.35">
      <c r="A22" s="34" t="s">
        <v>0</v>
      </c>
      <c r="B22" s="40" t="e">
        <f>SUM(B17:B21)</f>
        <v>#REF!</v>
      </c>
      <c r="C22" s="27"/>
      <c r="D22" s="27"/>
      <c r="E22" s="27"/>
      <c r="F22" s="27"/>
      <c r="G22" s="27"/>
    </row>
    <row r="24" spans="1:7" x14ac:dyDescent="0.35">
      <c r="A24" s="9" t="s">
        <v>21</v>
      </c>
      <c r="B24" s="41" t="e">
        <f>(B7+B22)</f>
        <v>#REF!</v>
      </c>
    </row>
    <row r="26" spans="1:7" x14ac:dyDescent="0.35">
      <c r="A26" s="1" t="s">
        <v>22</v>
      </c>
    </row>
    <row r="27" spans="1:7" x14ac:dyDescent="0.35">
      <c r="A27" s="5" t="s">
        <v>1</v>
      </c>
      <c r="B27" s="26" t="e">
        <f>(B2+B17)</f>
        <v>#REF!</v>
      </c>
    </row>
    <row r="28" spans="1:7" x14ac:dyDescent="0.35">
      <c r="A28" s="5" t="s">
        <v>2</v>
      </c>
      <c r="B28" s="26" t="e">
        <f>(B3+B18)</f>
        <v>#REF!</v>
      </c>
    </row>
    <row r="29" spans="1:7" x14ac:dyDescent="0.35">
      <c r="A29" s="5" t="s">
        <v>3</v>
      </c>
      <c r="B29" s="26" t="e">
        <f>(B4+B19)</f>
        <v>#REF!</v>
      </c>
    </row>
    <row r="30" spans="1:7" x14ac:dyDescent="0.35">
      <c r="A30" s="28" t="s">
        <v>4</v>
      </c>
      <c r="B30" s="29" t="e">
        <f>(B5+B20)</f>
        <v>#REF!</v>
      </c>
      <c r="C30" s="30"/>
      <c r="D30" s="30"/>
      <c r="E30" s="30"/>
      <c r="F30" s="30"/>
      <c r="G30" s="30"/>
    </row>
    <row r="31" spans="1:7" x14ac:dyDescent="0.35">
      <c r="A31" s="31" t="s">
        <v>10</v>
      </c>
      <c r="B31" s="32" t="e">
        <f>(B6+B21)</f>
        <v>#REF!</v>
      </c>
      <c r="C31" s="27"/>
      <c r="D31" s="27"/>
      <c r="E31" s="27"/>
      <c r="F31" s="27"/>
      <c r="G31" s="27"/>
    </row>
    <row r="33" spans="1:3" ht="15" thickBot="1" x14ac:dyDescent="0.4">
      <c r="A33" s="11" t="s">
        <v>12</v>
      </c>
    </row>
    <row r="34" spans="1:3" ht="15" thickBot="1" x14ac:dyDescent="0.4">
      <c r="A34" s="6" t="s">
        <v>15</v>
      </c>
      <c r="B34" s="22"/>
    </row>
    <row r="35" spans="1:3" x14ac:dyDescent="0.35">
      <c r="A35" s="6" t="s">
        <v>16</v>
      </c>
      <c r="B35" s="22"/>
    </row>
    <row r="36" spans="1:3" x14ac:dyDescent="0.35">
      <c r="A36" s="6" t="s">
        <v>17</v>
      </c>
      <c r="B36" s="2">
        <f>(B35/2)</f>
        <v>0</v>
      </c>
      <c r="C36" t="s">
        <v>11</v>
      </c>
    </row>
    <row r="37" spans="1:3" x14ac:dyDescent="0.35">
      <c r="A37" s="1" t="s">
        <v>18</v>
      </c>
      <c r="B37" s="2">
        <f>(B34+B36)</f>
        <v>0</v>
      </c>
    </row>
    <row r="38" spans="1:3" x14ac:dyDescent="0.35">
      <c r="A38" s="1" t="s">
        <v>25</v>
      </c>
      <c r="B38" s="37" t="e">
        <f>(B37/B28)</f>
        <v>#REF!</v>
      </c>
      <c r="C38" t="s">
        <v>26</v>
      </c>
    </row>
    <row r="40" spans="1:3" ht="15" thickBot="1" x14ac:dyDescent="0.4">
      <c r="A40" s="12" t="s">
        <v>13</v>
      </c>
    </row>
    <row r="41" spans="1:3" ht="15" thickBot="1" x14ac:dyDescent="0.4">
      <c r="A41" s="6" t="s">
        <v>15</v>
      </c>
      <c r="B41" s="22"/>
    </row>
    <row r="42" spans="1:3" x14ac:dyDescent="0.35">
      <c r="A42" s="6" t="s">
        <v>16</v>
      </c>
      <c r="B42" s="22"/>
    </row>
    <row r="43" spans="1:3" x14ac:dyDescent="0.35">
      <c r="A43" s="6" t="s">
        <v>17</v>
      </c>
      <c r="B43" s="2">
        <f>(B42/2)</f>
        <v>0</v>
      </c>
      <c r="C43" t="s">
        <v>11</v>
      </c>
    </row>
    <row r="44" spans="1:3" x14ac:dyDescent="0.35">
      <c r="A44" s="1" t="s">
        <v>18</v>
      </c>
      <c r="B44" s="2">
        <f>(B41+B43)</f>
        <v>0</v>
      </c>
    </row>
    <row r="45" spans="1:3" x14ac:dyDescent="0.35">
      <c r="A45" s="1" t="s">
        <v>24</v>
      </c>
      <c r="B45" s="37" t="e">
        <f>(B44/B29)</f>
        <v>#REF!</v>
      </c>
      <c r="C45" t="s">
        <v>26</v>
      </c>
    </row>
    <row r="47" spans="1:3" ht="15" thickBot="1" x14ac:dyDescent="0.4">
      <c r="A47" s="13" t="s">
        <v>14</v>
      </c>
    </row>
    <row r="48" spans="1:3" ht="15" thickBot="1" x14ac:dyDescent="0.4">
      <c r="A48" s="6" t="s">
        <v>15</v>
      </c>
      <c r="B48" s="22"/>
    </row>
    <row r="49" spans="1:12" x14ac:dyDescent="0.35">
      <c r="A49" s="6" t="s">
        <v>16</v>
      </c>
      <c r="B49" s="22"/>
    </row>
    <row r="50" spans="1:12" x14ac:dyDescent="0.35">
      <c r="A50" s="6" t="s">
        <v>17</v>
      </c>
      <c r="B50" s="2">
        <f>(B49/2)</f>
        <v>0</v>
      </c>
      <c r="C50" t="s">
        <v>11</v>
      </c>
    </row>
    <row r="51" spans="1:12" x14ac:dyDescent="0.35">
      <c r="A51" s="1" t="s">
        <v>18</v>
      </c>
      <c r="B51" s="2">
        <f>(B48+B50)</f>
        <v>0</v>
      </c>
    </row>
    <row r="52" spans="1:12" x14ac:dyDescent="0.35">
      <c r="A52" s="1" t="s">
        <v>24</v>
      </c>
      <c r="B52" s="26" t="e">
        <f>(B51/B30)</f>
        <v>#REF!</v>
      </c>
      <c r="C52" s="4" t="s">
        <v>40</v>
      </c>
    </row>
    <row r="53" spans="1:12" x14ac:dyDescent="0.35">
      <c r="A53" s="3" t="s">
        <v>27</v>
      </c>
      <c r="B53" s="38" t="e">
        <f>(B34+B41+B48)/B24</f>
        <v>#REF!</v>
      </c>
      <c r="C53" t="s">
        <v>28</v>
      </c>
    </row>
    <row r="54" spans="1:12" x14ac:dyDescent="0.35">
      <c r="A54" s="14" t="s">
        <v>19</v>
      </c>
      <c r="B54" s="15"/>
      <c r="C54" s="15"/>
      <c r="D54" s="15"/>
      <c r="E54" s="15"/>
      <c r="F54" s="15"/>
      <c r="G54" s="15"/>
      <c r="H54" s="15"/>
      <c r="I54" s="15"/>
      <c r="J54" s="15"/>
      <c r="K54" s="15"/>
      <c r="L54" s="15"/>
    </row>
    <row r="55" spans="1:12" x14ac:dyDescent="0.35">
      <c r="A55" s="15"/>
      <c r="B55" s="15"/>
      <c r="C55" s="15"/>
      <c r="D55" s="15"/>
      <c r="E55" s="15"/>
      <c r="F55" s="15"/>
      <c r="G55" s="15"/>
      <c r="H55" s="15"/>
      <c r="I55" s="15"/>
      <c r="J55" s="15"/>
      <c r="K55" s="15"/>
      <c r="L55" s="15"/>
    </row>
    <row r="56" spans="1:12" x14ac:dyDescent="0.35">
      <c r="A56" s="15"/>
      <c r="B56" s="15"/>
      <c r="C56" s="15"/>
      <c r="D56" s="15"/>
      <c r="E56" s="15"/>
      <c r="F56" s="15"/>
      <c r="G56" s="15"/>
      <c r="H56" s="15"/>
      <c r="I56" s="15"/>
      <c r="J56" s="15"/>
      <c r="K56" s="15"/>
      <c r="L56" s="15"/>
    </row>
    <row r="57" spans="1:12" x14ac:dyDescent="0.35">
      <c r="A57" s="15"/>
      <c r="B57" s="15"/>
      <c r="C57" s="15"/>
      <c r="D57" s="15"/>
      <c r="E57" s="15"/>
      <c r="F57" s="15"/>
      <c r="G57" s="15"/>
      <c r="H57" s="15"/>
      <c r="I57" s="15"/>
      <c r="J57" s="15"/>
      <c r="K57" s="15"/>
      <c r="L57" s="15"/>
    </row>
    <row r="58" spans="1:12" ht="43.5" customHeight="1" x14ac:dyDescent="0.35">
      <c r="A58" s="15"/>
      <c r="B58" s="15"/>
      <c r="C58" s="15"/>
      <c r="D58" s="15"/>
      <c r="E58" s="15"/>
      <c r="F58" s="15"/>
      <c r="G58" s="15"/>
      <c r="H58" s="15"/>
      <c r="I58" s="15"/>
      <c r="J58" s="15"/>
      <c r="K58" s="15"/>
      <c r="L58" s="15"/>
    </row>
    <row r="60" spans="1:12" x14ac:dyDescent="0.35">
      <c r="C60" s="39"/>
    </row>
  </sheetData>
  <mergeCells count="1">
    <mergeCell ref="A54:L58"/>
  </mergeCells>
  <pageMargins left="0.7" right="0.7" top="0.75" bottom="0.75" header="0.3" footer="0.3"/>
  <pageSetup scale="62" orientation="portrait" r:id="rId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Kezia Lilly</dc:creator>
  <cp:lastModifiedBy>Kezia Lilly</cp:lastModifiedBy>
  <cp:lastPrinted>2024-11-18T17:04:09Z</cp:lastPrinted>
  <dcterms:created xsi:type="dcterms:W3CDTF">2024-11-18T13:52:46Z</dcterms:created>
  <dcterms:modified xsi:type="dcterms:W3CDTF">2024-11-19T18:58:22Z</dcterms:modified>
</cp:coreProperties>
</file>